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LATE" sheetId="1" r:id="rId3"/>
  </sheets>
  <definedNames/>
  <calcPr/>
</workbook>
</file>

<file path=xl/sharedStrings.xml><?xml version="1.0" encoding="utf-8"?>
<sst xmlns="http://schemas.openxmlformats.org/spreadsheetml/2006/main" count="129" uniqueCount="33">
  <si>
    <t>Credit Card Log TEMPLATE (Points for Good)</t>
  </si>
  <si>
    <t>MY NAME</t>
  </si>
  <si>
    <t>Green=Open</t>
  </si>
  <si>
    <t>Red=Closed</t>
  </si>
  <si>
    <t>Bank Name</t>
  </si>
  <si>
    <t>Card Name</t>
  </si>
  <si>
    <t xml:space="preserve"> Initial Fee </t>
  </si>
  <si>
    <t xml:space="preserve"> Annual fee </t>
  </si>
  <si>
    <t>Anniversary credit / gift</t>
  </si>
  <si>
    <t xml:space="preserve"> Signup Bonus </t>
  </si>
  <si>
    <t xml:space="preserve"> Spend for bonus </t>
  </si>
  <si>
    <t># Days to meet spend</t>
  </si>
  <si>
    <t xml:space="preserve"> Date Opened </t>
  </si>
  <si>
    <t xml:space="preserve"> Complete Spend by </t>
  </si>
  <si>
    <t>Renewal/ Fee date</t>
  </si>
  <si>
    <t>Cancel by Date ??</t>
  </si>
  <si>
    <t>Date Cancelled</t>
  </si>
  <si>
    <t>Notes</t>
  </si>
  <si>
    <t>Credit Score (CreditKarma)</t>
  </si>
  <si>
    <t>American Express</t>
  </si>
  <si>
    <t>Business Gold</t>
  </si>
  <si>
    <t>XX</t>
  </si>
  <si>
    <t>Chase</t>
  </si>
  <si>
    <t>Ink Bold</t>
  </si>
  <si>
    <t>UA MP Explorer</t>
  </si>
  <si>
    <t>2 club passes</t>
  </si>
  <si>
    <t>Barclays</t>
  </si>
  <si>
    <t>US Air World</t>
  </si>
  <si>
    <t>10,000 miles</t>
  </si>
  <si>
    <t>Churnable every 6 mos.</t>
  </si>
  <si>
    <t>XXX</t>
  </si>
  <si>
    <t xml:space="preserve"> </t>
  </si>
  <si>
    <t>Totals: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</si>
</sst>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3">
    <font>
      <sz val="10.0"/>
      <color rgb="FF000000"/>
      <name val="Arial"/>
    </font>
    <font>
      <b/>
      <sz val="10.0"/>
    </font>
    <font/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1"/>
    </xf>
    <xf borderId="0" fillId="0" fontId="1" numFmtId="0" xfId="0" applyAlignment="1" applyFont="1">
      <alignment readingOrder="0" shrinkToFit="0" wrapText="1"/>
    </xf>
    <xf borderId="0" fillId="2" fontId="1" numFmtId="0" xfId="0" applyAlignment="1" applyFill="1" applyFont="1">
      <alignment readingOrder="0" shrinkToFit="0" wrapText="1"/>
    </xf>
    <xf borderId="0" fillId="3" fontId="2" numFmtId="0" xfId="0" applyAlignment="1" applyFill="1" applyFont="1">
      <alignment readingOrder="0" shrinkToFit="0" wrapText="1"/>
    </xf>
    <xf borderId="0" fillId="4" fontId="2" numFmtId="0" xfId="0" applyAlignment="1" applyFill="1" applyFont="1">
      <alignment readingOrder="0" shrinkToFit="0" wrapText="1"/>
    </xf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shrinkToFit="0" wrapText="1"/>
    </xf>
    <xf borderId="0" fillId="3" fontId="2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wrapText="1"/>
    </xf>
    <xf borderId="0" fillId="0" fontId="2" numFmtId="164" xfId="0" applyAlignment="1" applyFont="1" applyNumberFormat="1">
      <alignment readingOrder="0" shrinkToFit="0" wrapText="1"/>
    </xf>
    <xf borderId="0" fillId="0" fontId="2" numFmtId="0" xfId="0" applyAlignment="1" applyFont="1">
      <alignment readingOrder="0" shrinkToFit="0" wrapText="1"/>
    </xf>
    <xf borderId="0" fillId="0" fontId="2" numFmtId="14" xfId="0" applyAlignment="1" applyFont="1" applyNumberFormat="1">
      <alignment readingOrder="0" shrinkToFit="0" wrapText="1"/>
    </xf>
    <xf borderId="0" fillId="0" fontId="2" numFmtId="14" xfId="0" applyAlignment="1" applyFont="1" applyNumberFormat="1">
      <alignment shrinkToFit="0" wrapText="1"/>
    </xf>
    <xf borderId="0" fillId="0" fontId="2" numFmtId="164" xfId="0" applyAlignment="1" applyFont="1" applyNumberFormat="1">
      <alignment shrinkToFit="0" wrapText="1"/>
    </xf>
    <xf borderId="0" fillId="0" fontId="2" numFmtId="164" xfId="0" applyAlignment="1" applyFont="1" applyNumberForma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75"/>
  <cols>
    <col customWidth="1" min="3" max="3" width="6.71"/>
    <col customWidth="1" min="4" max="4" width="7.71"/>
    <col customWidth="1" min="5" max="5" width="16.86"/>
    <col customWidth="1" min="6" max="6" width="13.57"/>
    <col customWidth="1" min="7" max="7" width="10.14"/>
    <col customWidth="1" min="8" max="8" width="11.86"/>
    <col customWidth="1" min="9" max="9" width="12.57"/>
    <col customWidth="1" min="10" max="10" width="11.43"/>
    <col customWidth="1" min="11" max="11" width="11.0"/>
    <col customWidth="1" min="12" max="13" width="11.86"/>
    <col customWidth="1" min="14" max="14" width="21.43"/>
    <col customWidth="1" min="15" max="15" width="14.14"/>
  </cols>
  <sheetData>
    <row r="1">
      <c r="A1" s="1" t="s">
        <v>0</v>
      </c>
    </row>
    <row r="3">
      <c r="A3" s="2" t="s">
        <v>1</v>
      </c>
    </row>
    <row r="4">
      <c r="A4" s="3" t="s">
        <v>2</v>
      </c>
      <c r="B4" s="4" t="s">
        <v>3</v>
      </c>
    </row>
    <row r="5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5" t="s">
        <v>16</v>
      </c>
      <c r="N5" s="1" t="s">
        <v>17</v>
      </c>
      <c r="O5" s="1" t="s">
        <v>18</v>
      </c>
      <c r="P5" s="6"/>
      <c r="Q5" s="6"/>
      <c r="R5" s="6"/>
      <c r="S5" s="6"/>
      <c r="T5" s="6"/>
      <c r="U5" s="6"/>
    </row>
    <row r="7">
      <c r="A7" s="7" t="s">
        <v>19</v>
      </c>
      <c r="B7" s="8" t="s">
        <v>20</v>
      </c>
      <c r="C7" s="9">
        <v>0.0</v>
      </c>
      <c r="D7" s="9">
        <v>175.0</v>
      </c>
      <c r="F7" s="10">
        <v>50000.0</v>
      </c>
      <c r="G7" s="9"/>
      <c r="H7" s="10"/>
      <c r="I7" s="11"/>
      <c r="J7" s="12"/>
      <c r="K7" s="12"/>
      <c r="L7" s="12"/>
      <c r="M7" s="11">
        <v>41974.0</v>
      </c>
      <c r="N7" s="10"/>
    </row>
    <row r="8">
      <c r="A8" s="3" t="s">
        <v>21</v>
      </c>
      <c r="B8" s="10" t="s">
        <v>21</v>
      </c>
      <c r="C8" s="9" t="s">
        <v>21</v>
      </c>
      <c r="D8" s="9" t="s">
        <v>21</v>
      </c>
      <c r="G8" s="9">
        <v>2000.0</v>
      </c>
      <c r="H8" s="10">
        <v>90.0</v>
      </c>
      <c r="I8" s="11">
        <v>41225.0</v>
      </c>
      <c r="J8" s="12">
        <f t="shared" ref="J8:J34" si="1">I8+H8</f>
        <v>41315</v>
      </c>
      <c r="K8" s="12">
        <f t="shared" ref="K8:K34" si="2">I8+365</f>
        <v>41590</v>
      </c>
      <c r="L8" s="12">
        <f t="shared" ref="L8:L34" si="3">I8+300</f>
        <v>41525</v>
      </c>
      <c r="M8" s="12"/>
    </row>
    <row r="9">
      <c r="A9" s="3" t="s">
        <v>22</v>
      </c>
      <c r="B9" s="10" t="s">
        <v>23</v>
      </c>
      <c r="C9" s="9">
        <v>0.0</v>
      </c>
      <c r="D9" s="9">
        <v>95.0</v>
      </c>
      <c r="F9" s="10">
        <v>50000.0</v>
      </c>
      <c r="G9" s="9">
        <v>5000.0</v>
      </c>
      <c r="H9" s="10">
        <v>90.0</v>
      </c>
      <c r="I9" s="11">
        <v>41225.0</v>
      </c>
      <c r="J9" s="12">
        <f t="shared" si="1"/>
        <v>41315</v>
      </c>
      <c r="K9" s="12">
        <f t="shared" si="2"/>
        <v>41590</v>
      </c>
      <c r="L9" s="12">
        <f t="shared" si="3"/>
        <v>41525</v>
      </c>
      <c r="M9" s="12"/>
    </row>
    <row r="10">
      <c r="A10" s="3" t="s">
        <v>21</v>
      </c>
      <c r="B10" s="10" t="s">
        <v>21</v>
      </c>
      <c r="C10" s="9" t="s">
        <v>21</v>
      </c>
      <c r="D10" s="9" t="s">
        <v>21</v>
      </c>
      <c r="G10" s="9">
        <v>500.0</v>
      </c>
      <c r="H10" s="10">
        <v>180.0</v>
      </c>
      <c r="I10" s="11">
        <v>41123.0</v>
      </c>
      <c r="J10" s="12">
        <f t="shared" si="1"/>
        <v>41303</v>
      </c>
      <c r="K10" s="12">
        <f t="shared" si="2"/>
        <v>41488</v>
      </c>
      <c r="L10" s="12">
        <f t="shared" si="3"/>
        <v>41423</v>
      </c>
      <c r="M10" s="12"/>
    </row>
    <row r="11">
      <c r="A11" s="3" t="s">
        <v>21</v>
      </c>
      <c r="B11" s="10" t="s">
        <v>21</v>
      </c>
      <c r="C11" s="9" t="s">
        <v>21</v>
      </c>
      <c r="D11" s="9" t="s">
        <v>21</v>
      </c>
      <c r="G11" s="9">
        <v>1.0</v>
      </c>
      <c r="H11" s="10">
        <v>90.0</v>
      </c>
      <c r="I11" s="11">
        <v>41123.0</v>
      </c>
      <c r="J11" s="12">
        <f t="shared" si="1"/>
        <v>41213</v>
      </c>
      <c r="K11" s="12">
        <f t="shared" si="2"/>
        <v>41488</v>
      </c>
      <c r="L11" s="12">
        <f t="shared" si="3"/>
        <v>41423</v>
      </c>
      <c r="M11" s="12"/>
    </row>
    <row r="12">
      <c r="A12" s="3" t="s">
        <v>21</v>
      </c>
      <c r="B12" s="10" t="s">
        <v>21</v>
      </c>
      <c r="C12" s="9" t="s">
        <v>21</v>
      </c>
      <c r="D12" s="9" t="s">
        <v>21</v>
      </c>
      <c r="G12" s="9">
        <v>3000.0</v>
      </c>
      <c r="H12" s="10">
        <v>120.0</v>
      </c>
      <c r="I12" s="11">
        <v>41123.0</v>
      </c>
      <c r="J12" s="12">
        <f t="shared" si="1"/>
        <v>41243</v>
      </c>
      <c r="K12" s="12">
        <f t="shared" si="2"/>
        <v>41488</v>
      </c>
      <c r="L12" s="12">
        <f t="shared" si="3"/>
        <v>41423</v>
      </c>
      <c r="M12" s="12"/>
    </row>
    <row r="13">
      <c r="A13" s="4" t="s">
        <v>21</v>
      </c>
      <c r="B13" s="10" t="s">
        <v>21</v>
      </c>
      <c r="C13" s="9" t="s">
        <v>21</v>
      </c>
      <c r="D13" s="9" t="s">
        <v>21</v>
      </c>
      <c r="G13" s="9">
        <v>1500.0</v>
      </c>
      <c r="H13" s="10">
        <v>90.0</v>
      </c>
      <c r="I13" s="11">
        <v>41025.0</v>
      </c>
      <c r="J13" s="12">
        <f t="shared" si="1"/>
        <v>41115</v>
      </c>
      <c r="K13" s="12">
        <f t="shared" si="2"/>
        <v>41390</v>
      </c>
      <c r="L13" s="12">
        <f t="shared" si="3"/>
        <v>41325</v>
      </c>
      <c r="M13" s="12"/>
    </row>
    <row r="14">
      <c r="A14" s="3" t="s">
        <v>21</v>
      </c>
      <c r="B14" s="10" t="s">
        <v>21</v>
      </c>
      <c r="C14" s="9" t="s">
        <v>21</v>
      </c>
      <c r="D14" s="9" t="s">
        <v>21</v>
      </c>
      <c r="G14" s="9">
        <v>1000.0</v>
      </c>
      <c r="H14" s="10">
        <v>120.0</v>
      </c>
      <c r="I14" s="11">
        <v>41025.0</v>
      </c>
      <c r="J14" s="12">
        <f t="shared" si="1"/>
        <v>41145</v>
      </c>
      <c r="K14" s="12">
        <f t="shared" si="2"/>
        <v>41390</v>
      </c>
      <c r="L14" s="12">
        <f t="shared" si="3"/>
        <v>41325</v>
      </c>
      <c r="M14" s="12"/>
    </row>
    <row r="15">
      <c r="A15" s="4" t="s">
        <v>21</v>
      </c>
      <c r="B15" s="10" t="s">
        <v>21</v>
      </c>
      <c r="C15" s="9" t="s">
        <v>21</v>
      </c>
      <c r="D15" s="9" t="s">
        <v>21</v>
      </c>
      <c r="G15" s="9">
        <v>1000.0</v>
      </c>
      <c r="H15" s="10">
        <v>120.0</v>
      </c>
      <c r="I15" s="11">
        <v>41025.0</v>
      </c>
      <c r="J15" s="12">
        <f t="shared" si="1"/>
        <v>41145</v>
      </c>
      <c r="K15" s="12">
        <f t="shared" si="2"/>
        <v>41390</v>
      </c>
      <c r="L15" s="12">
        <f t="shared" si="3"/>
        <v>41325</v>
      </c>
      <c r="M15" s="12"/>
    </row>
    <row r="16">
      <c r="A16" s="4" t="s">
        <v>21</v>
      </c>
      <c r="B16" s="10" t="s">
        <v>21</v>
      </c>
      <c r="C16" s="9" t="s">
        <v>21</v>
      </c>
      <c r="D16" s="9" t="s">
        <v>21</v>
      </c>
      <c r="G16" s="9">
        <v>1000.0</v>
      </c>
      <c r="H16" s="10">
        <v>120.0</v>
      </c>
      <c r="I16" s="11">
        <v>41025.0</v>
      </c>
      <c r="J16" s="12">
        <f t="shared" si="1"/>
        <v>41145</v>
      </c>
      <c r="K16" s="12">
        <f t="shared" si="2"/>
        <v>41390</v>
      </c>
      <c r="L16" s="12">
        <f t="shared" si="3"/>
        <v>41325</v>
      </c>
      <c r="M16" s="12"/>
    </row>
    <row r="17">
      <c r="A17" s="4" t="s">
        <v>21</v>
      </c>
      <c r="B17" s="10" t="s">
        <v>21</v>
      </c>
      <c r="C17" s="9" t="s">
        <v>21</v>
      </c>
      <c r="D17" s="9" t="s">
        <v>21</v>
      </c>
      <c r="G17" s="9">
        <v>1000.0</v>
      </c>
      <c r="H17" s="10">
        <v>90.0</v>
      </c>
      <c r="I17" s="11">
        <v>40918.0</v>
      </c>
      <c r="J17" s="12">
        <f t="shared" si="1"/>
        <v>41008</v>
      </c>
      <c r="K17" s="12">
        <f t="shared" si="2"/>
        <v>41283</v>
      </c>
      <c r="L17" s="12">
        <f t="shared" si="3"/>
        <v>41218</v>
      </c>
      <c r="M17" s="12"/>
    </row>
    <row r="18">
      <c r="A18" s="4" t="s">
        <v>22</v>
      </c>
      <c r="B18" s="10" t="s">
        <v>24</v>
      </c>
      <c r="C18" s="9">
        <v>0.0</v>
      </c>
      <c r="D18" s="9">
        <v>95.0</v>
      </c>
      <c r="E18" s="10" t="s">
        <v>25</v>
      </c>
      <c r="F18" s="10">
        <v>55000.0</v>
      </c>
      <c r="G18" s="9">
        <v>1.0</v>
      </c>
      <c r="H18" s="10">
        <v>90.0</v>
      </c>
      <c r="I18" s="11">
        <v>40918.0</v>
      </c>
      <c r="J18" s="12">
        <f t="shared" si="1"/>
        <v>41008</v>
      </c>
      <c r="K18" s="12">
        <f t="shared" si="2"/>
        <v>41283</v>
      </c>
      <c r="L18" s="12">
        <f t="shared" si="3"/>
        <v>41218</v>
      </c>
      <c r="M18" s="12"/>
    </row>
    <row r="19">
      <c r="A19" s="4" t="s">
        <v>21</v>
      </c>
      <c r="B19" s="10" t="s">
        <v>21</v>
      </c>
      <c r="C19" s="9" t="s">
        <v>21</v>
      </c>
      <c r="D19" s="9" t="s">
        <v>21</v>
      </c>
      <c r="G19" s="9">
        <v>1.0</v>
      </c>
      <c r="H19" s="10">
        <v>90.0</v>
      </c>
      <c r="I19" s="11">
        <v>40857.0</v>
      </c>
      <c r="J19" s="12">
        <f t="shared" si="1"/>
        <v>40947</v>
      </c>
      <c r="K19" s="12">
        <f t="shared" si="2"/>
        <v>41222</v>
      </c>
      <c r="L19" s="12">
        <f t="shared" si="3"/>
        <v>41157</v>
      </c>
      <c r="M19" s="12"/>
    </row>
    <row r="20">
      <c r="A20" s="3" t="s">
        <v>21</v>
      </c>
      <c r="B20" s="10" t="s">
        <v>21</v>
      </c>
      <c r="C20" s="9" t="s">
        <v>21</v>
      </c>
      <c r="D20" s="9" t="s">
        <v>21</v>
      </c>
      <c r="G20" s="9">
        <v>1.0</v>
      </c>
      <c r="H20" s="10">
        <v>90.0</v>
      </c>
      <c r="I20" s="11">
        <v>40857.0</v>
      </c>
      <c r="J20" s="12">
        <f t="shared" si="1"/>
        <v>40947</v>
      </c>
      <c r="K20" s="12">
        <f t="shared" si="2"/>
        <v>41222</v>
      </c>
      <c r="L20" s="12">
        <f t="shared" si="3"/>
        <v>41157</v>
      </c>
      <c r="M20" s="12"/>
    </row>
    <row r="21">
      <c r="A21" s="4" t="s">
        <v>21</v>
      </c>
      <c r="B21" s="10" t="s">
        <v>21</v>
      </c>
      <c r="C21" s="9" t="s">
        <v>21</v>
      </c>
      <c r="D21" s="9" t="s">
        <v>21</v>
      </c>
      <c r="G21" s="9">
        <v>1.0</v>
      </c>
      <c r="H21" s="10">
        <v>90.0</v>
      </c>
      <c r="I21" s="11">
        <v>40857.0</v>
      </c>
      <c r="J21" s="12">
        <f t="shared" si="1"/>
        <v>40947</v>
      </c>
      <c r="K21" s="12">
        <f t="shared" si="2"/>
        <v>41222</v>
      </c>
      <c r="L21" s="12">
        <f t="shared" si="3"/>
        <v>41157</v>
      </c>
      <c r="M21" s="12"/>
    </row>
    <row r="22">
      <c r="A22" s="4" t="s">
        <v>21</v>
      </c>
      <c r="B22" s="10" t="s">
        <v>21</v>
      </c>
      <c r="C22" s="9" t="s">
        <v>21</v>
      </c>
      <c r="D22" s="9" t="s">
        <v>21</v>
      </c>
      <c r="G22" s="9">
        <v>1.0</v>
      </c>
      <c r="H22" s="10">
        <v>90.0</v>
      </c>
      <c r="I22" s="11">
        <v>40759.0</v>
      </c>
      <c r="J22" s="12">
        <f t="shared" si="1"/>
        <v>40849</v>
      </c>
      <c r="K22" s="12">
        <f t="shared" si="2"/>
        <v>41124</v>
      </c>
      <c r="L22" s="12">
        <f t="shared" si="3"/>
        <v>41059</v>
      </c>
      <c r="M22" s="12"/>
    </row>
    <row r="23">
      <c r="A23" s="4" t="s">
        <v>21</v>
      </c>
      <c r="B23" s="10" t="s">
        <v>21</v>
      </c>
      <c r="C23" s="9" t="s">
        <v>21</v>
      </c>
      <c r="D23" s="9" t="s">
        <v>21</v>
      </c>
      <c r="G23" s="9">
        <v>4500.0</v>
      </c>
      <c r="H23" s="10">
        <v>90.0</v>
      </c>
      <c r="I23" s="11">
        <v>40759.0</v>
      </c>
      <c r="J23" s="12">
        <f t="shared" si="1"/>
        <v>40849</v>
      </c>
      <c r="K23" s="12">
        <f t="shared" si="2"/>
        <v>41124</v>
      </c>
      <c r="L23" s="12">
        <f t="shared" si="3"/>
        <v>41059</v>
      </c>
      <c r="M23" s="12"/>
    </row>
    <row r="24">
      <c r="A24" s="4" t="s">
        <v>21</v>
      </c>
      <c r="B24" s="10" t="s">
        <v>21</v>
      </c>
      <c r="C24" s="9" t="s">
        <v>21</v>
      </c>
      <c r="D24" s="9" t="s">
        <v>21</v>
      </c>
      <c r="G24" s="9">
        <v>1.0</v>
      </c>
      <c r="H24" s="10">
        <v>90.0</v>
      </c>
      <c r="I24" s="11">
        <v>40759.0</v>
      </c>
      <c r="J24" s="12">
        <f t="shared" si="1"/>
        <v>40849</v>
      </c>
      <c r="K24" s="12">
        <f t="shared" si="2"/>
        <v>41124</v>
      </c>
      <c r="L24" s="12">
        <f t="shared" si="3"/>
        <v>41059</v>
      </c>
      <c r="M24" s="12"/>
    </row>
    <row r="25">
      <c r="A25" s="4" t="s">
        <v>21</v>
      </c>
      <c r="B25" s="10" t="s">
        <v>21</v>
      </c>
      <c r="C25" s="9" t="s">
        <v>21</v>
      </c>
      <c r="D25" s="9" t="s">
        <v>21</v>
      </c>
      <c r="G25" s="9">
        <v>1000.0</v>
      </c>
      <c r="H25" s="10">
        <v>120.0</v>
      </c>
      <c r="I25" s="11">
        <v>40697.0</v>
      </c>
      <c r="J25" s="12">
        <f t="shared" si="1"/>
        <v>40817</v>
      </c>
      <c r="K25" s="12">
        <f t="shared" si="2"/>
        <v>41062</v>
      </c>
      <c r="L25" s="12">
        <f t="shared" si="3"/>
        <v>40997</v>
      </c>
      <c r="M25" s="12"/>
    </row>
    <row r="26">
      <c r="A26" s="4" t="s">
        <v>21</v>
      </c>
      <c r="B26" s="10" t="s">
        <v>21</v>
      </c>
      <c r="C26" s="9" t="s">
        <v>21</v>
      </c>
      <c r="D26" s="9" t="s">
        <v>21</v>
      </c>
      <c r="G26" s="9">
        <v>750.0</v>
      </c>
      <c r="H26" s="10">
        <v>90.0</v>
      </c>
      <c r="I26" s="11">
        <v>40697.0</v>
      </c>
      <c r="J26" s="12">
        <f t="shared" si="1"/>
        <v>40787</v>
      </c>
      <c r="K26" s="12">
        <f t="shared" si="2"/>
        <v>41062</v>
      </c>
      <c r="L26" s="12">
        <f t="shared" si="3"/>
        <v>40997</v>
      </c>
      <c r="M26" s="12"/>
    </row>
    <row r="27">
      <c r="A27" s="4" t="s">
        <v>21</v>
      </c>
      <c r="B27" s="10" t="s">
        <v>21</v>
      </c>
      <c r="C27" s="9" t="s">
        <v>21</v>
      </c>
      <c r="D27" s="9" t="s">
        <v>21</v>
      </c>
      <c r="G27" s="9">
        <v>1000.0</v>
      </c>
      <c r="H27" s="10">
        <v>90.0</v>
      </c>
      <c r="I27" s="11">
        <v>40665.0</v>
      </c>
      <c r="J27" s="12">
        <f t="shared" si="1"/>
        <v>40755</v>
      </c>
      <c r="K27" s="12">
        <f t="shared" si="2"/>
        <v>41030</v>
      </c>
      <c r="L27" s="12">
        <f t="shared" si="3"/>
        <v>40965</v>
      </c>
      <c r="M27" s="12"/>
    </row>
    <row r="28">
      <c r="A28" s="4" t="s">
        <v>26</v>
      </c>
      <c r="B28" s="10" t="s">
        <v>27</v>
      </c>
      <c r="C28" s="9">
        <v>0.0</v>
      </c>
      <c r="D28" s="9">
        <v>35.0</v>
      </c>
      <c r="E28" s="8" t="s">
        <v>28</v>
      </c>
      <c r="F28" s="10">
        <v>40000.0</v>
      </c>
      <c r="G28" s="9">
        <v>1.0</v>
      </c>
      <c r="H28" s="10">
        <v>90.0</v>
      </c>
      <c r="I28" s="11">
        <v>40576.0</v>
      </c>
      <c r="J28" s="12">
        <f t="shared" si="1"/>
        <v>40666</v>
      </c>
      <c r="K28" s="12">
        <f t="shared" si="2"/>
        <v>40941</v>
      </c>
      <c r="L28" s="12">
        <f t="shared" si="3"/>
        <v>40876</v>
      </c>
      <c r="M28" s="12"/>
      <c r="N28" s="10" t="s">
        <v>29</v>
      </c>
    </row>
    <row r="29">
      <c r="A29" s="3" t="s">
        <v>21</v>
      </c>
      <c r="B29" s="10" t="s">
        <v>21</v>
      </c>
      <c r="C29" s="9" t="s">
        <v>21</v>
      </c>
      <c r="D29" s="9" t="s">
        <v>21</v>
      </c>
      <c r="G29" s="9">
        <v>1.0</v>
      </c>
      <c r="H29" s="10">
        <v>90.0</v>
      </c>
      <c r="I29" s="11">
        <v>40553.0</v>
      </c>
      <c r="J29" s="12">
        <f t="shared" si="1"/>
        <v>40643</v>
      </c>
      <c r="K29" s="12">
        <f t="shared" si="2"/>
        <v>40918</v>
      </c>
      <c r="L29" s="12">
        <f t="shared" si="3"/>
        <v>40853</v>
      </c>
      <c r="M29" s="12"/>
    </row>
    <row r="30">
      <c r="A30" s="10" t="s">
        <v>30</v>
      </c>
      <c r="B30" s="10" t="s">
        <v>21</v>
      </c>
      <c r="C30" s="9" t="s">
        <v>21</v>
      </c>
      <c r="D30" s="9" t="s">
        <v>21</v>
      </c>
      <c r="G30" s="9">
        <v>1500.0</v>
      </c>
      <c r="H30" s="10">
        <v>90.0</v>
      </c>
      <c r="I30" s="11">
        <v>40484.0</v>
      </c>
      <c r="J30" s="12">
        <f t="shared" si="1"/>
        <v>40574</v>
      </c>
      <c r="K30" s="12">
        <f t="shared" si="2"/>
        <v>40849</v>
      </c>
      <c r="L30" s="12">
        <f t="shared" si="3"/>
        <v>40784</v>
      </c>
      <c r="M30" s="12"/>
    </row>
    <row r="31">
      <c r="A31" s="10" t="s">
        <v>30</v>
      </c>
      <c r="B31" s="10" t="s">
        <v>21</v>
      </c>
      <c r="C31" s="9" t="s">
        <v>21</v>
      </c>
      <c r="D31" s="9" t="s">
        <v>21</v>
      </c>
      <c r="G31" s="9">
        <v>1500.0</v>
      </c>
      <c r="H31" s="10">
        <v>120.0</v>
      </c>
      <c r="I31" s="11">
        <v>40466.0</v>
      </c>
      <c r="J31" s="12">
        <f t="shared" si="1"/>
        <v>40586</v>
      </c>
      <c r="K31" s="12">
        <f t="shared" si="2"/>
        <v>40831</v>
      </c>
      <c r="L31" s="12">
        <f t="shared" si="3"/>
        <v>40766</v>
      </c>
      <c r="M31" s="12"/>
    </row>
    <row r="32">
      <c r="A32" s="10" t="s">
        <v>30</v>
      </c>
      <c r="B32" s="10" t="s">
        <v>21</v>
      </c>
      <c r="C32" s="9" t="s">
        <v>21</v>
      </c>
      <c r="D32" s="9" t="s">
        <v>21</v>
      </c>
      <c r="G32" s="9">
        <v>1500.0</v>
      </c>
      <c r="H32" s="10">
        <v>120.0</v>
      </c>
      <c r="I32" s="11">
        <v>40466.0</v>
      </c>
      <c r="J32" s="12">
        <f t="shared" si="1"/>
        <v>40586</v>
      </c>
      <c r="K32" s="12">
        <f t="shared" si="2"/>
        <v>40831</v>
      </c>
      <c r="L32" s="12">
        <f t="shared" si="3"/>
        <v>40766</v>
      </c>
      <c r="M32" s="12"/>
    </row>
    <row r="33">
      <c r="A33" s="3" t="s">
        <v>21</v>
      </c>
      <c r="B33" s="10" t="s">
        <v>21</v>
      </c>
      <c r="C33" s="9" t="s">
        <v>21</v>
      </c>
      <c r="D33" s="9" t="s">
        <v>21</v>
      </c>
      <c r="G33" s="9">
        <v>750.0</v>
      </c>
      <c r="H33" s="10">
        <v>120.0</v>
      </c>
      <c r="I33" s="11">
        <v>39448.0</v>
      </c>
      <c r="J33" s="12">
        <f t="shared" si="1"/>
        <v>39568</v>
      </c>
      <c r="K33" s="12">
        <f t="shared" si="2"/>
        <v>39813</v>
      </c>
      <c r="L33" s="12">
        <f t="shared" si="3"/>
        <v>39748</v>
      </c>
      <c r="M33" s="12"/>
    </row>
    <row r="34">
      <c r="A34" s="3" t="s">
        <v>21</v>
      </c>
      <c r="B34" s="10" t="s">
        <v>21</v>
      </c>
      <c r="C34" s="9" t="s">
        <v>21</v>
      </c>
      <c r="D34" s="9" t="s">
        <v>21</v>
      </c>
      <c r="G34" s="9">
        <v>0.0</v>
      </c>
      <c r="H34" s="10">
        <v>0.0</v>
      </c>
      <c r="I34" s="11">
        <v>37257.0</v>
      </c>
      <c r="J34" s="12">
        <f t="shared" si="1"/>
        <v>37257</v>
      </c>
      <c r="K34" s="12">
        <f t="shared" si="2"/>
        <v>37622</v>
      </c>
      <c r="L34" s="12">
        <f t="shared" si="3"/>
        <v>37557</v>
      </c>
      <c r="M34" s="12"/>
    </row>
    <row r="35">
      <c r="G35" s="13"/>
      <c r="I35" s="10" t="s">
        <v>31</v>
      </c>
    </row>
    <row r="36">
      <c r="G36" s="13"/>
      <c r="I36" s="10" t="s">
        <v>31</v>
      </c>
    </row>
    <row r="37">
      <c r="B37" s="10" t="s">
        <v>32</v>
      </c>
      <c r="C37" s="14">
        <v>411.0</v>
      </c>
      <c r="D37" s="14">
        <v>974.0</v>
      </c>
      <c r="E37" s="10">
        <v>0.0</v>
      </c>
      <c r="F37" s="10">
        <v>1293.0</v>
      </c>
      <c r="G37" s="9">
        <v>18008.0</v>
      </c>
    </row>
  </sheetData>
  <mergeCells count="1">
    <mergeCell ref="A1:D1"/>
  </mergeCells>
  <drawing r:id="rId1"/>
</worksheet>
</file>